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12. DICIEMBRE\4. TRANSPARENCIA ACTIVA\ESTADISTICAS\INFORME ANUAL\"/>
    </mc:Choice>
  </mc:AlternateContent>
  <bookViews>
    <workbookView xWindow="0" yWindow="0" windowWidth="11205" windowHeight="7110" tabRatio="832"/>
  </bookViews>
  <sheets>
    <sheet name="ANUAL_2025" sheetId="57" r:id="rId1"/>
  </sheets>
  <definedNames>
    <definedName name="_xlnm.Print_Area" localSheetId="0">ANUAL_2025!$E$1:$AN$299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9" i="57" l="1"/>
  <c r="AG207" i="57" s="1"/>
  <c r="H208" i="57"/>
  <c r="O207" i="57" s="1"/>
  <c r="AD116" i="57"/>
  <c r="AF112" i="57" s="1"/>
  <c r="H114" i="57"/>
  <c r="J113" i="57" s="1"/>
  <c r="AD49" i="57"/>
  <c r="AF46" i="57" s="1"/>
  <c r="H48" i="57"/>
  <c r="J47" i="57" s="1"/>
  <c r="AG208" i="57" l="1"/>
  <c r="O208" i="57"/>
  <c r="AF47" i="57"/>
  <c r="AF48" i="57"/>
  <c r="AF113" i="57"/>
  <c r="AF114" i="57"/>
  <c r="AF115" i="57"/>
  <c r="J44" i="57"/>
  <c r="J111" i="57"/>
  <c r="AG205" i="57"/>
  <c r="AF44" i="57"/>
  <c r="J112" i="57"/>
  <c r="O206" i="57"/>
  <c r="AG206" i="57"/>
  <c r="AF45" i="57"/>
  <c r="AF111" i="57"/>
  <c r="O209" i="57" l="1"/>
  <c r="AF49" i="57"/>
  <c r="AF116" i="57"/>
  <c r="AG209" i="57"/>
  <c r="J114" i="57"/>
  <c r="J48" i="57"/>
</calcChain>
</file>

<file path=xl/sharedStrings.xml><?xml version="1.0" encoding="utf-8"?>
<sst xmlns="http://schemas.openxmlformats.org/spreadsheetml/2006/main" count="57" uniqueCount="36">
  <si>
    <t>Solicitudes de Información pública</t>
  </si>
  <si>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</si>
  <si>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</si>
  <si>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</si>
  <si>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</si>
  <si>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</si>
  <si>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</si>
  <si>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</si>
  <si>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</si>
  <si>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</si>
  <si>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</si>
  <si>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</si>
  <si>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</si>
  <si>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También puedes enviar tu solicitud al correo electrónico: accesoalainformacion@senabed.gob.gt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</si>
  <si>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</si>
  <si>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</si>
  <si>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</si>
  <si>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</si>
  <si>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</si>
  <si>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</si>
  <si>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</si>
  <si>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</si>
  <si>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</si>
  <si>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</si>
  <si>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Para solicitar información pública puedes llenar el formulario que se encuentra en el apartado: Información Pública-Solicitud de Información Pública-Formulario, en nuestra página web  www.senabed.gob.gt</t>
  </si>
  <si>
    <t>Inexistencia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</si>
  <si>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</si>
  <si>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</si>
  <si>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</si>
  <si>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</si>
  <si>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</si>
  <si>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Desechada</t>
  </si>
  <si>
    <t>Negativa</t>
  </si>
  <si>
    <t>ANUAL 2025</t>
  </si>
  <si>
    <t>ESTADÍSTICAS SOLICITUDES DE ACCESO A LA INFORMACIÓN PÚBLICA  SENABED -2025-</t>
  </si>
  <si>
    <t>Sacatepéquez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</si>
</sst>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002060"/>
      <name val="Calibri"/>
      <family val="2"/>
      <scheme val="minor"/>
    </font>
    <font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9" fontId="23" fillId="0" borderId="0" xfId="0" applyNumberFormat="1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/>
    <xf numFmtId="9" fontId="26" fillId="0" borderId="4" xfId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9" fontId="30" fillId="0" borderId="4" xfId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0" fillId="2" borderId="0" xfId="0" applyFill="1" applyBorder="1"/>
    <xf numFmtId="9" fontId="26" fillId="0" borderId="12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49" fontId="25" fillId="3" borderId="8" xfId="0" applyNumberFormat="1" applyFont="1" applyFill="1" applyBorder="1" applyAlignment="1">
      <alignment horizontal="center" vertical="center" wrapText="1"/>
    </xf>
    <xf numFmtId="49" fontId="25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2.8046995158829417E-2"/>
          <c:y val="3.7340097638650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44-4E8B-8B3E-B9F3F81D15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44-4E8B-8B3E-B9F3F81D15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44-4E8B-8B3E-B9F3F81D15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44-4E8B-8B3E-B9F3F81D15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44-4E8B-8B3E-B9F3F81D156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44-4E8B-8B3E-B9F3F81D156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C44-4E8B-8B3E-B9F3F81D156A}"/>
                </c:ext>
              </c:extLst>
            </c:dLbl>
            <c:dLbl>
              <c:idx val="3"/>
              <c:layout>
                <c:manualLayout>
                  <c:x val="-7.3884270512488484E-2"/>
                  <c:y val="8.02488348290350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C44-4E8B-8B3E-B9F3F81D1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ANUAL_2025!$AC$44:$AC$48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ANUAL_2025!$AD$44:$AD$48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44-4E8B-8B3E-B9F3F81D15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D2-47F0-BBFD-E440063312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D2-47F0-BBFD-E440063312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D2-47F0-BBFD-E44006331233}"/>
              </c:ext>
            </c:extLst>
          </c:dPt>
          <c:dLbls>
            <c:dLbl>
              <c:idx val="0"/>
              <c:layout>
                <c:manualLayout>
                  <c:x val="-4.6413500567676645E-2"/>
                  <c:y val="-3.10598111227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D2-47F0-BBFD-E44006331233}"/>
                </c:ext>
              </c:extLst>
            </c:dLbl>
            <c:dLbl>
              <c:idx val="1"/>
              <c:layout>
                <c:manualLayout>
                  <c:x val="2.9598324329599163E-2"/>
                  <c:y val="-1.25391849529777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2198507692613E-2"/>
                      <c:h val="8.68463949843260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D2-47F0-BBFD-E4400633123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8D2-47F0-BBFD-E44006331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ANUAL_2025!$G$205:$G$207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ANUAL_2025!$H$205:$H$207</c:f>
              <c:numCache>
                <c:formatCode>General</c:formatCode>
                <c:ptCount val="3"/>
                <c:pt idx="0">
                  <c:v>44</c:v>
                </c:pt>
                <c:pt idx="1">
                  <c:v>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D2-47F0-BBFD-E440063312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F8-4BCD-AB60-DE915FF3ADA7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F8-4BCD-AB60-DE915FF3AD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F8-4BCD-AB60-DE915FF3ADA7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F8-4BCD-AB60-DE915FF3ADA7}"/>
              </c:ext>
            </c:extLst>
          </c:dPt>
          <c:dLbls>
            <c:dLbl>
              <c:idx val="0"/>
              <c:layout>
                <c:manualLayout>
                  <c:x val="1.8159558459063054E-2"/>
                  <c:y val="-0.165992997620324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F8-4BCD-AB60-DE915FF3A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ANUAL_2025!$G$44:$G$47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ANUAL_2025!$H$44:$H$47</c:f>
              <c:numCache>
                <c:formatCode>General</c:formatCode>
                <c:ptCount val="4"/>
                <c:pt idx="0">
                  <c:v>34</c:v>
                </c:pt>
                <c:pt idx="1">
                  <c:v>17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F8-4BCD-AB60-DE915FF3AD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C9-441E-93E0-D3AF5954AC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C9-441E-93E0-D3AF5954AC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C9-441E-93E0-D3AF5954AC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C9-441E-93E0-D3AF5954AC1E}"/>
              </c:ext>
            </c:extLst>
          </c:dPt>
          <c:cat>
            <c:strRef>
              <c:f>ANUAL_2025!$F$111:$F$113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ANUAL_2025!$G$111:$G$114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C9-441E-93E0-D3AF5954AC1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CC9-441E-93E0-D3AF5954AC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CC9-441E-93E0-D3AF5954AC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CC9-441E-93E0-D3AF5954AC1E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3CC9-441E-93E0-D3AF5954AC1E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CC9-441E-93E0-D3AF5954AC1E}"/>
                </c:ext>
              </c:extLst>
            </c:dLbl>
            <c:dLbl>
              <c:idx val="2"/>
              <c:layout>
                <c:manualLayout>
                  <c:x val="-1.8099547511312881E-3"/>
                  <c:y val="-4.1967213114754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CC9-441E-93E0-D3AF5954A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ANUAL_2025!$F$111:$F$113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ANUAL_2025!$J$111:$J$113</c:f>
              <c:numCache>
                <c:formatCode>0%</c:formatCode>
                <c:ptCount val="3"/>
                <c:pt idx="0">
                  <c:v>3.2786885245901641E-2</c:v>
                </c:pt>
                <c:pt idx="1">
                  <c:v>0.95081967213114749</c:v>
                </c:pt>
                <c:pt idx="2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CC9-441E-93E0-D3AF5954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DB3-4285-B677-4B979BBFCFB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DB3-4285-B677-4B979BBFCF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DB3-4285-B677-4B979BBFCFB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DB3-4285-B677-4B979BBFCFB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DB3-4285-B677-4B979BBFCFB7}"/>
              </c:ext>
            </c:extLst>
          </c:dPt>
          <c:dLbls>
            <c:dLbl>
              <c:idx val="1"/>
              <c:layout>
                <c:manualLayout>
                  <c:x val="-0.12352726303948848"/>
                  <c:y val="7.3568624281352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B3-4285-B677-4B979BBFCFB7}"/>
                </c:ext>
              </c:extLst>
            </c:dLbl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B3-4285-B677-4B979BBFCFB7}"/>
                </c:ext>
              </c:extLst>
            </c:dLbl>
            <c:dLbl>
              <c:idx val="3"/>
              <c:layout>
                <c:manualLayout>
                  <c:x val="0.18131107295798551"/>
                  <c:y val="1.167403816014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DB3-4285-B677-4B979BBFCFB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DB3-4285-B677-4B979BBFCF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ANUAL_2025!$AC$111:$AC$115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ANUAL_2025!$AF$111:$AF$115</c:f>
              <c:numCache>
                <c:formatCode>0%</c:formatCode>
                <c:ptCount val="5"/>
                <c:pt idx="0">
                  <c:v>0.72131147540983609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0.27868852459016391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B3-4285-B677-4B979BBF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1-47F9-A362-F9E53DE30E0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21-47F9-A362-F9E53DE30E0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21-47F9-A362-F9E53DE30E0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1-47F9-A362-F9E53DE30E05}"/>
              </c:ext>
            </c:extLst>
          </c:dPt>
          <c:cat>
            <c:strRef>
              <c:f>ANUAL_2025!$AC$205:$AC$208</c:f>
              <c:strCache>
                <c:ptCount val="4"/>
                <c:pt idx="0">
                  <c:v>Entregada</c:v>
                </c:pt>
                <c:pt idx="1">
                  <c:v>Desechada</c:v>
                </c:pt>
                <c:pt idx="2">
                  <c:v>Inexistencia</c:v>
                </c:pt>
                <c:pt idx="3">
                  <c:v>Negativa</c:v>
                </c:pt>
              </c:strCache>
            </c:strRef>
          </c:cat>
          <c:val>
            <c:numRef>
              <c:f>ANUAL_2025!$AD$205:$AD$208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AE21-47F9-A362-F9E53DE30E0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E21-47F9-A362-F9E53DE30E0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E21-47F9-A362-F9E53DE30E0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E21-47F9-A362-F9E53DE30E0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E21-47F9-A362-F9E53DE30E05}"/>
              </c:ext>
            </c:extLst>
          </c:dPt>
          <c:dLbls>
            <c:dLbl>
              <c:idx val="0"/>
              <c:layout>
                <c:manualLayout>
                  <c:x val="-3.8167938931297711E-2"/>
                  <c:y val="-2.0593579648697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E21-47F9-A362-F9E53DE30E05}"/>
                </c:ext>
              </c:extLst>
            </c:dLbl>
            <c:dLbl>
              <c:idx val="1"/>
              <c:layout>
                <c:manualLayout>
                  <c:x val="0.10224081533717805"/>
                  <c:y val="1.2969625347867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087925830274843E-2"/>
                      <c:h val="5.0180961506015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AE21-47F9-A362-F9E53DE30E05}"/>
                </c:ext>
              </c:extLst>
            </c:dLbl>
            <c:dLbl>
              <c:idx val="2"/>
              <c:layout>
                <c:manualLayout>
                  <c:x val="-4.0843827268616829E-2"/>
                  <c:y val="1.3368583497536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E21-47F9-A362-F9E53DE30E05}"/>
                </c:ext>
              </c:extLst>
            </c:dLbl>
            <c:dLbl>
              <c:idx val="3"/>
              <c:layout>
                <c:manualLayout>
                  <c:x val="3.6589447270979382E-2"/>
                  <c:y val="8.79007629452255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23441524987103E-2"/>
                      <c:h val="7.99607612320973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AE21-47F9-A362-F9E53DE30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ANUAL_2025!$AC$205:$AC$208</c:f>
              <c:strCache>
                <c:ptCount val="4"/>
                <c:pt idx="0">
                  <c:v>Entregada</c:v>
                </c:pt>
                <c:pt idx="1">
                  <c:v>Desechada</c:v>
                </c:pt>
                <c:pt idx="2">
                  <c:v>Inexistencia</c:v>
                </c:pt>
                <c:pt idx="3">
                  <c:v>Negativa</c:v>
                </c:pt>
              </c:strCache>
            </c:strRef>
          </c:cat>
          <c:val>
            <c:numRef>
              <c:f>ANUAL_2025!$AG$205:$AG$208</c:f>
              <c:numCache>
                <c:formatCode>0%</c:formatCode>
                <c:ptCount val="4"/>
                <c:pt idx="0">
                  <c:v>0.67213114754098358</c:v>
                </c:pt>
                <c:pt idx="1">
                  <c:v>0</c:v>
                </c:pt>
                <c:pt idx="2">
                  <c:v>0.22950819672131148</c:v>
                </c:pt>
                <c:pt idx="3">
                  <c:v>9.8360655737704916E-2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21-47F9-A362-F9E53DE3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296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9251274" y="11023282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26</xdr:col>
      <xdr:colOff>492125</xdr:colOff>
      <xdr:row>50</xdr:row>
      <xdr:rowOff>666750</xdr:rowOff>
    </xdr:from>
    <xdr:to>
      <xdr:col>40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301624</xdr:colOff>
      <xdr:row>210</xdr:row>
      <xdr:rowOff>0</xdr:rowOff>
    </xdr:from>
    <xdr:to>
      <xdr:col>20</xdr:col>
      <xdr:colOff>238125</xdr:colOff>
      <xdr:row>285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119064</xdr:colOff>
      <xdr:row>50</xdr:row>
      <xdr:rowOff>330992</xdr:rowOff>
    </xdr:from>
    <xdr:to>
      <xdr:col>16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285750</xdr:colOff>
      <xdr:row>116</xdr:row>
      <xdr:rowOff>1111249</xdr:rowOff>
    </xdr:from>
    <xdr:to>
      <xdr:col>18</xdr:col>
      <xdr:colOff>523875</xdr:colOff>
      <xdr:row>186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476251</xdr:colOff>
      <xdr:row>118</xdr:row>
      <xdr:rowOff>333377</xdr:rowOff>
    </xdr:from>
    <xdr:to>
      <xdr:col>39</xdr:col>
      <xdr:colOff>142876</xdr:colOff>
      <xdr:row>185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571500</xdr:colOff>
      <xdr:row>211</xdr:row>
      <xdr:rowOff>57149</xdr:rowOff>
    </xdr:from>
    <xdr:to>
      <xdr:col>40</xdr:col>
      <xdr:colOff>0</xdr:colOff>
      <xdr:row>293</xdr:row>
      <xdr:rowOff>47624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714375</xdr:colOff>
      <xdr:row>0</xdr:row>
      <xdr:rowOff>0</xdr:rowOff>
    </xdr:from>
    <xdr:to>
      <xdr:col>14</xdr:col>
      <xdr:colOff>1238249</xdr:colOff>
      <xdr:row>24</xdr:row>
      <xdr:rowOff>95247</xdr:rowOff>
    </xdr:to>
    <xdr:grpSp>
      <xdr:nvGrpSpPr>
        <xdr:cNvPr id="9" name="Grupo 8"/>
        <xdr:cNvGrpSpPr/>
      </xdr:nvGrpSpPr>
      <xdr:grpSpPr>
        <a:xfrm>
          <a:off x="2238375" y="0"/>
          <a:ext cx="27479624" cy="6476997"/>
          <a:chOff x="0" y="0"/>
          <a:chExt cx="4510405" cy="1192503"/>
        </a:xfrm>
      </xdr:grpSpPr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1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5:AN299"/>
  <sheetViews>
    <sheetView tabSelected="1" topLeftCell="A199" zoomScale="10" zoomScaleNormal="10" workbookViewId="0">
      <selection activeCell="AU299" sqref="AU299"/>
    </sheetView>
  </sheetViews>
  <sheetFormatPr baseColWidth="10" defaultRowHeight="15" x14ac:dyDescent="0.25"/>
  <cols>
    <col min="2" max="2" width="11.42578125" customWidth="1"/>
    <col min="6" max="6" width="41" customWidth="1"/>
    <col min="7" max="7" width="134.7109375" customWidth="1"/>
    <col min="8" max="8" width="30" customWidth="1"/>
    <col min="10" max="10" width="51.42578125" customWidth="1"/>
    <col min="13" max="13" width="50" customWidth="1"/>
    <col min="14" max="14" width="29" customWidth="1"/>
    <col min="15" max="15" width="60.42578125" customWidth="1"/>
    <col min="28" max="28" width="27.85546875" customWidth="1"/>
    <col min="29" max="29" width="69.5703125" customWidth="1"/>
    <col min="30" max="30" width="65" customWidth="1"/>
    <col min="31" max="31" width="32.85546875" customWidth="1"/>
    <col min="32" max="32" width="61.5703125" customWidth="1"/>
    <col min="33" max="33" width="50.28515625" customWidth="1"/>
    <col min="39" max="39" width="49.28515625" customWidth="1"/>
  </cols>
  <sheetData>
    <row r="15" spans="9:28" x14ac:dyDescent="0.25"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</row>
    <row r="19" spans="5:40" ht="48.75" customHeight="1" x14ac:dyDescent="0.25">
      <c r="E19" s="47"/>
      <c r="F19" s="47"/>
      <c r="G19" s="47"/>
      <c r="H19" s="47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47"/>
      <c r="AE19" s="47"/>
      <c r="AF19" s="47"/>
      <c r="AG19" s="47"/>
      <c r="AH19" s="47"/>
      <c r="AI19" s="47"/>
      <c r="AJ19" s="47"/>
      <c r="AK19" s="47"/>
      <c r="AL19" s="47"/>
      <c r="AM19" s="143"/>
      <c r="AN19" s="143"/>
    </row>
    <row r="20" spans="5:40" ht="46.5" x14ac:dyDescent="0.25">
      <c r="E20" s="47"/>
      <c r="F20" s="47"/>
      <c r="G20" s="47"/>
      <c r="H20" s="47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47"/>
      <c r="AE20" s="47"/>
      <c r="AF20" s="47"/>
      <c r="AG20" s="47"/>
      <c r="AH20" s="47"/>
      <c r="AI20" s="47"/>
      <c r="AJ20" s="47"/>
      <c r="AK20" s="47"/>
      <c r="AL20" s="47"/>
      <c r="AM20" s="11"/>
      <c r="AN20" s="13"/>
    </row>
    <row r="21" spans="5:40" ht="46.5" x14ac:dyDescent="0.25"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M21" s="11"/>
      <c r="AN21" s="80"/>
    </row>
    <row r="22" spans="5:40" ht="28.5" x14ac:dyDescent="0.25">
      <c r="AM22" s="8"/>
      <c r="AN22" s="81"/>
    </row>
    <row r="23" spans="5:40" ht="28.5" x14ac:dyDescent="0.25">
      <c r="AM23" s="8"/>
      <c r="AN23" s="81"/>
    </row>
    <row r="24" spans="5:40" ht="28.5" x14ac:dyDescent="0.25">
      <c r="AM24" s="8"/>
      <c r="AN24" s="81"/>
    </row>
    <row r="25" spans="5:40" ht="15" customHeight="1" x14ac:dyDescent="0.25">
      <c r="E25" s="133" t="s">
        <v>34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82"/>
    </row>
    <row r="26" spans="5:40" ht="68.25" customHeight="1" x14ac:dyDescent="0.25">
      <c r="E26" s="133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82"/>
    </row>
    <row r="27" spans="5:40" x14ac:dyDescent="0.25">
      <c r="AM27" s="82"/>
      <c r="AN27" s="82"/>
    </row>
    <row r="28" spans="5:40" ht="94.5" customHeight="1" x14ac:dyDescent="0.25">
      <c r="E28" s="135" t="s">
        <v>33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8"/>
    </row>
    <row r="29" spans="5:40" s="15" customFormat="1" ht="31.5" x14ac:dyDescent="0.25"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M29" s="9"/>
      <c r="AN29" s="9"/>
    </row>
    <row r="30" spans="5:40" s="15" customFormat="1" ht="31.5" x14ac:dyDescent="0.25"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M30" s="137"/>
      <c r="AN30" s="137"/>
    </row>
    <row r="31" spans="5:40" ht="15.75" thickBot="1" x14ac:dyDescent="0.3"/>
    <row r="32" spans="5:40" ht="108.75" customHeight="1" thickBot="1" x14ac:dyDescent="0.3">
      <c r="E32" s="22"/>
      <c r="F32" s="22"/>
      <c r="G32" s="22"/>
      <c r="H32" s="138" t="s">
        <v>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40"/>
      <c r="AC32" s="40">
        <v>61</v>
      </c>
      <c r="AD32" s="2"/>
    </row>
    <row r="33" spans="5:40" s="15" customFormat="1" ht="23.25" customHeight="1" x14ac:dyDescent="0.25">
      <c r="E33" s="21"/>
      <c r="F33" s="21"/>
      <c r="G33" s="21"/>
      <c r="H33" s="21"/>
      <c r="I33" s="20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18"/>
      <c r="AM33"/>
      <c r="AN33"/>
    </row>
    <row r="34" spans="5:40" s="15" customFormat="1" ht="3" customHeight="1" x14ac:dyDescent="0.25">
      <c r="E34" s="21"/>
      <c r="F34" s="21"/>
      <c r="G34" s="21"/>
      <c r="H34" s="21"/>
      <c r="I34" s="20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18"/>
      <c r="AM34"/>
      <c r="AN34"/>
    </row>
    <row r="35" spans="5:40" s="15" customFormat="1" ht="23.25" hidden="1" customHeight="1" x14ac:dyDescent="0.25">
      <c r="E35" s="21"/>
      <c r="F35" s="21"/>
      <c r="G35" s="21"/>
      <c r="H35" s="21"/>
      <c r="I35" s="20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18"/>
      <c r="AM35"/>
      <c r="AN35"/>
    </row>
    <row r="36" spans="5:40" s="15" customFormat="1" ht="23.25" hidden="1" customHeight="1" x14ac:dyDescent="0.25">
      <c r="E36" s="21"/>
      <c r="F36" s="21"/>
      <c r="G36" s="21"/>
      <c r="H36" s="21"/>
      <c r="I36" s="20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18"/>
      <c r="AM36"/>
      <c r="AN36"/>
    </row>
    <row r="37" spans="5:40" s="15" customFormat="1" ht="23.25" hidden="1" customHeight="1" x14ac:dyDescent="0.25">
      <c r="E37" s="21"/>
      <c r="F37" s="21"/>
      <c r="G37" s="21"/>
      <c r="H37" s="21"/>
      <c r="I37" s="20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18"/>
      <c r="AM37"/>
      <c r="AN37"/>
    </row>
    <row r="38" spans="5:40" s="15" customFormat="1" ht="23.25" customHeight="1" x14ac:dyDescent="0.25">
      <c r="E38" s="23"/>
      <c r="F38" s="23"/>
      <c r="G38" s="23"/>
      <c r="H38" s="23"/>
      <c r="I38" s="20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18"/>
      <c r="AM38"/>
      <c r="AN38"/>
    </row>
    <row r="39" spans="5:40" x14ac:dyDescent="0.25">
      <c r="AB39" s="129"/>
      <c r="AC39" s="129"/>
      <c r="AD39" s="129"/>
    </row>
    <row r="40" spans="5:40" ht="183" customHeight="1" x14ac:dyDescent="0.25">
      <c r="E40" s="125" t="s">
        <v>26</v>
      </c>
      <c r="F40" s="126"/>
      <c r="G40" s="126"/>
      <c r="H40" s="126"/>
      <c r="I40" s="126"/>
      <c r="J40" s="126"/>
      <c r="K40" s="126"/>
      <c r="L40" s="49"/>
      <c r="M40" s="49"/>
      <c r="N40" s="49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126" t="s">
        <v>19</v>
      </c>
      <c r="AD40" s="126"/>
      <c r="AE40" s="126"/>
      <c r="AF40" s="126"/>
      <c r="AG40" s="126"/>
      <c r="AH40" s="49"/>
      <c r="AI40" s="49"/>
      <c r="AJ40" s="49"/>
      <c r="AK40" s="49"/>
      <c r="AL40" s="49"/>
    </row>
    <row r="41" spans="5:40" ht="15" customHeight="1" x14ac:dyDescent="0.25">
      <c r="E41" s="8"/>
      <c r="F41" s="129"/>
      <c r="G41" s="129"/>
      <c r="H41" s="12"/>
      <c r="AB41" s="13"/>
      <c r="AC41" s="13"/>
      <c r="AD41" s="10"/>
      <c r="AG41" s="17"/>
      <c r="AH41" s="17"/>
      <c r="AI41" s="17"/>
      <c r="AJ41" s="130"/>
      <c r="AK41" s="130"/>
      <c r="AL41" s="25"/>
    </row>
    <row r="42" spans="5:40" ht="97.5" customHeight="1" x14ac:dyDescent="0.25">
      <c r="E42" s="8"/>
      <c r="F42" s="79"/>
      <c r="G42" s="79"/>
      <c r="H42" s="12"/>
      <c r="AB42" s="13"/>
      <c r="AC42" s="13"/>
      <c r="AD42" s="10"/>
      <c r="AG42" s="17"/>
      <c r="AH42" s="17"/>
      <c r="AI42" s="17"/>
      <c r="AJ42" s="84"/>
      <c r="AK42" s="84"/>
      <c r="AL42" s="25"/>
    </row>
    <row r="43" spans="5:40" ht="60" customHeight="1" x14ac:dyDescent="1.35">
      <c r="E43" s="8"/>
      <c r="F43" s="92"/>
      <c r="G43" s="92"/>
      <c r="H43" s="50" t="s">
        <v>12</v>
      </c>
      <c r="I43" s="51"/>
      <c r="J43" s="51" t="s">
        <v>28</v>
      </c>
      <c r="AB43" s="13"/>
      <c r="AC43" s="64"/>
      <c r="AD43" s="50" t="s">
        <v>12</v>
      </c>
      <c r="AE43" s="54"/>
      <c r="AF43" s="51" t="s">
        <v>28</v>
      </c>
      <c r="AG43" s="17"/>
      <c r="AH43" s="17"/>
      <c r="AI43" s="17"/>
      <c r="AJ43" s="84"/>
      <c r="AK43" s="84"/>
      <c r="AL43" s="25"/>
    </row>
    <row r="44" spans="5:40" ht="101.25" customHeight="1" x14ac:dyDescent="1.35">
      <c r="E44" s="131"/>
      <c r="F44" s="132"/>
      <c r="G44" s="52" t="s">
        <v>1</v>
      </c>
      <c r="H44" s="53">
        <v>34</v>
      </c>
      <c r="I44" s="54"/>
      <c r="J44" s="55">
        <f>+H44/$H$48</f>
        <v>0.55737704918032782</v>
      </c>
      <c r="AB44" s="27"/>
      <c r="AC44" s="65" t="s">
        <v>14</v>
      </c>
      <c r="AD44" s="53">
        <v>40</v>
      </c>
      <c r="AE44" s="54"/>
      <c r="AF44" s="55">
        <f>+AD44/$AD$49</f>
        <v>0.65573770491803274</v>
      </c>
      <c r="AG44" s="14"/>
      <c r="AH44" s="14"/>
      <c r="AI44" s="10"/>
      <c r="AJ44" s="130"/>
      <c r="AK44" s="130"/>
      <c r="AL44" s="25"/>
    </row>
    <row r="45" spans="5:40" ht="119.25" customHeight="1" x14ac:dyDescent="1.35">
      <c r="E45" s="131"/>
      <c r="F45" s="132"/>
      <c r="G45" s="52" t="s">
        <v>2</v>
      </c>
      <c r="H45" s="53">
        <v>17</v>
      </c>
      <c r="I45" s="56"/>
      <c r="J45" s="55">
        <v>0.42</v>
      </c>
      <c r="AB45" s="27"/>
      <c r="AC45" s="65" t="s">
        <v>15</v>
      </c>
      <c r="AD45" s="53">
        <v>0</v>
      </c>
      <c r="AE45" s="54"/>
      <c r="AF45" s="55">
        <f>+AD45/$AD$49</f>
        <v>0</v>
      </c>
      <c r="AG45" s="14"/>
      <c r="AH45" s="14"/>
      <c r="AI45" s="10"/>
      <c r="AJ45" s="113"/>
      <c r="AK45" s="113"/>
      <c r="AL45" s="25"/>
    </row>
    <row r="46" spans="5:40" ht="119.25" customHeight="1" x14ac:dyDescent="1.35">
      <c r="E46" s="85"/>
      <c r="F46" s="85"/>
      <c r="G46" s="52" t="s">
        <v>3</v>
      </c>
      <c r="H46" s="53">
        <v>0</v>
      </c>
      <c r="I46" s="56"/>
      <c r="J46" s="55">
        <v>0.08</v>
      </c>
      <c r="AB46" s="27"/>
      <c r="AC46" s="52" t="s">
        <v>16</v>
      </c>
      <c r="AD46" s="53">
        <v>0</v>
      </c>
      <c r="AE46" s="54"/>
      <c r="AF46" s="55">
        <f>+AD46/$AD$49</f>
        <v>0</v>
      </c>
      <c r="AG46" s="14"/>
      <c r="AH46" s="14"/>
      <c r="AI46" s="10"/>
      <c r="AJ46" s="81"/>
      <c r="AK46" s="81"/>
      <c r="AL46" s="25"/>
    </row>
    <row r="47" spans="5:40" ht="98.25" customHeight="1" x14ac:dyDescent="1.35">
      <c r="F47" s="57"/>
      <c r="G47" s="58" t="s">
        <v>17</v>
      </c>
      <c r="H47" s="53">
        <v>10</v>
      </c>
      <c r="I47" s="56"/>
      <c r="J47" s="55">
        <f t="shared" ref="J47" si="0">+H47/$H$48</f>
        <v>0.16393442622950818</v>
      </c>
      <c r="AB47" s="28"/>
      <c r="AC47" s="52" t="s">
        <v>18</v>
      </c>
      <c r="AD47" s="53">
        <v>2</v>
      </c>
      <c r="AE47" s="54"/>
      <c r="AF47" s="55">
        <f>+AD47/$AD$49</f>
        <v>3.2786885245901641E-2</v>
      </c>
      <c r="AG47" s="14"/>
      <c r="AH47" s="14"/>
      <c r="AI47" s="10"/>
    </row>
    <row r="48" spans="5:40" ht="92.25" x14ac:dyDescent="1.35">
      <c r="F48" s="59"/>
      <c r="G48" s="60" t="s">
        <v>12</v>
      </c>
      <c r="H48" s="61">
        <f>SUM(H44:H47)</f>
        <v>61</v>
      </c>
      <c r="I48" s="54"/>
      <c r="J48" s="62">
        <f>SUM(J44:J47)</f>
        <v>1.221311475409836</v>
      </c>
      <c r="K48" s="45"/>
      <c r="AB48" s="28"/>
      <c r="AC48" s="63" t="s">
        <v>17</v>
      </c>
      <c r="AD48" s="53">
        <v>19</v>
      </c>
      <c r="AE48" s="54"/>
      <c r="AF48" s="55">
        <f>+AD48/$AD$49</f>
        <v>0.31147540983606559</v>
      </c>
      <c r="AH48" s="14"/>
      <c r="AI48" s="10"/>
    </row>
    <row r="49" spans="6:40" ht="103.5" customHeight="1" x14ac:dyDescent="1.35">
      <c r="F49" s="4"/>
      <c r="G49" s="4"/>
      <c r="H49" s="3"/>
      <c r="J49" s="46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29"/>
      <c r="AC49" s="93" t="s">
        <v>12</v>
      </c>
      <c r="AD49" s="61">
        <f>SUM(AD44:AD48)</f>
        <v>61</v>
      </c>
      <c r="AE49" s="54"/>
      <c r="AF49" s="66">
        <f>SUM(AF44:AF48)</f>
        <v>1</v>
      </c>
    </row>
    <row r="50" spans="6:40" ht="92.25" x14ac:dyDescent="1.35">
      <c r="F50" s="4"/>
      <c r="G50" s="34"/>
      <c r="H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1"/>
      <c r="AC50" s="93"/>
      <c r="AD50" s="61"/>
      <c r="AE50" s="54"/>
      <c r="AF50" s="66"/>
    </row>
    <row r="51" spans="6:40" ht="46.5" x14ac:dyDescent="0.25">
      <c r="F51" s="4"/>
      <c r="G51" s="34"/>
      <c r="H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1"/>
      <c r="AC51" s="44"/>
      <c r="AD51" s="41"/>
    </row>
    <row r="52" spans="6:40" ht="46.5" x14ac:dyDescent="0.25">
      <c r="F52" s="4"/>
      <c r="G52" s="34"/>
      <c r="H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1"/>
      <c r="AC52" s="44"/>
      <c r="AD52" s="41"/>
    </row>
    <row r="53" spans="6:40" ht="28.5" x14ac:dyDescent="0.25">
      <c r="F53" s="4"/>
      <c r="G53" s="34"/>
      <c r="H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1"/>
      <c r="AC53" s="81"/>
      <c r="AD53" s="25"/>
    </row>
    <row r="54" spans="6:40" ht="28.5" x14ac:dyDescent="0.25">
      <c r="F54" s="4"/>
      <c r="G54" s="4"/>
      <c r="H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1"/>
      <c r="AC54" s="82"/>
      <c r="AD54" s="3"/>
    </row>
    <row r="55" spans="6:40" x14ac:dyDescent="0.25">
      <c r="F55" s="4"/>
      <c r="G55" s="4"/>
      <c r="H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2"/>
      <c r="AC55" s="82"/>
      <c r="AD55" s="3"/>
    </row>
    <row r="56" spans="6:40" x14ac:dyDescent="0.25">
      <c r="F56" s="4"/>
      <c r="G56" s="4"/>
      <c r="H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2"/>
      <c r="AC56" s="82"/>
      <c r="AD56" s="3"/>
    </row>
    <row r="57" spans="6:40" ht="31.5" x14ac:dyDescent="0.25">
      <c r="F57" s="4"/>
      <c r="G57" s="4"/>
      <c r="H57" s="3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3"/>
      <c r="AM57" s="32"/>
      <c r="AN57" s="32"/>
    </row>
    <row r="58" spans="6:40" x14ac:dyDescent="0.25">
      <c r="F58" s="4"/>
      <c r="G58" s="4"/>
      <c r="H58" s="3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9"/>
      <c r="AD58" s="3"/>
      <c r="AM58" s="79"/>
      <c r="AN58" s="79"/>
    </row>
    <row r="59" spans="6:40" ht="31.5" x14ac:dyDescent="0.25">
      <c r="F59" s="4"/>
      <c r="G59" s="4"/>
      <c r="H59" s="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82"/>
      <c r="AD59" s="3"/>
      <c r="AM59" s="36"/>
      <c r="AN59" s="36"/>
    </row>
    <row r="60" spans="6:40" x14ac:dyDescent="0.25">
      <c r="F60" s="4"/>
      <c r="G60" s="4"/>
      <c r="H60" s="3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M60" s="11"/>
      <c r="AN60" s="11"/>
    </row>
    <row r="61" spans="6:40" ht="31.5" x14ac:dyDescent="0.25">
      <c r="F61" s="4"/>
      <c r="G61" s="4"/>
      <c r="H61" s="3"/>
      <c r="AM61" s="32"/>
      <c r="AN61" s="32"/>
    </row>
    <row r="62" spans="6:40" x14ac:dyDescent="0.25">
      <c r="F62" s="4"/>
      <c r="G62" s="4"/>
      <c r="H62" s="3"/>
      <c r="AM62" s="79"/>
      <c r="AN62" s="79"/>
    </row>
    <row r="63" spans="6:40" x14ac:dyDescent="0.25">
      <c r="F63" s="4"/>
      <c r="G63" s="4"/>
      <c r="H63" s="3"/>
      <c r="AM63" s="16"/>
      <c r="AN63" s="16"/>
    </row>
    <row r="64" spans="6:40" x14ac:dyDescent="0.25">
      <c r="F64" s="4"/>
      <c r="G64" s="4"/>
      <c r="H64" s="3"/>
      <c r="AM64" s="19"/>
      <c r="AN64" s="19"/>
    </row>
    <row r="65" spans="6:40" x14ac:dyDescent="0.25">
      <c r="F65" s="4"/>
      <c r="G65" s="4"/>
      <c r="H65" s="3"/>
      <c r="AM65" s="16"/>
      <c r="AN65" s="16"/>
    </row>
    <row r="66" spans="6:40" ht="61.5" x14ac:dyDescent="0.9">
      <c r="F66" s="4"/>
      <c r="G66" s="4"/>
      <c r="H66" s="3"/>
      <c r="AC66" s="30"/>
      <c r="AM66" s="17"/>
      <c r="AN66" s="17"/>
    </row>
    <row r="67" spans="6:40" x14ac:dyDescent="0.25">
      <c r="F67" s="4"/>
      <c r="G67" s="4"/>
      <c r="H67" s="3"/>
      <c r="AM67" s="16"/>
      <c r="AN67" s="16"/>
    </row>
    <row r="68" spans="6:40" x14ac:dyDescent="0.25">
      <c r="F68" s="4"/>
      <c r="G68" s="4"/>
      <c r="H68" s="3"/>
    </row>
    <row r="69" spans="6:40" ht="15" customHeight="1" x14ac:dyDescent="0.25">
      <c r="F69" s="4"/>
      <c r="G69" s="4"/>
      <c r="H69" s="3"/>
      <c r="AM69" s="31"/>
      <c r="AN69" s="31"/>
    </row>
    <row r="70" spans="6:40" ht="15" customHeight="1" x14ac:dyDescent="0.25">
      <c r="F70" s="4"/>
      <c r="G70" s="4"/>
      <c r="H70" s="3"/>
      <c r="AM70" s="31"/>
      <c r="AN70" s="31"/>
    </row>
    <row r="71" spans="6:40" ht="15" customHeight="1" x14ac:dyDescent="0.25">
      <c r="F71" s="4"/>
      <c r="G71" s="4"/>
      <c r="H71" s="3"/>
      <c r="AM71" s="31"/>
      <c r="AN71" s="31"/>
    </row>
    <row r="72" spans="6:40" ht="15" customHeight="1" x14ac:dyDescent="0.25">
      <c r="F72" s="4"/>
      <c r="G72" s="4"/>
      <c r="H72" s="3"/>
      <c r="AM72" s="31"/>
      <c r="AN72" s="31"/>
    </row>
    <row r="73" spans="6:40" ht="15" customHeight="1" x14ac:dyDescent="0.25">
      <c r="F73" s="4"/>
      <c r="G73" s="4"/>
      <c r="H73" s="3"/>
      <c r="AH73" s="5"/>
      <c r="AM73" s="31"/>
      <c r="AN73" s="31"/>
    </row>
    <row r="74" spans="6:40" ht="26.25" x14ac:dyDescent="0.25">
      <c r="F74" s="4"/>
      <c r="G74" s="4"/>
      <c r="H74" s="3"/>
      <c r="AH74" s="6"/>
      <c r="AM74" s="31"/>
      <c r="AN74" s="31"/>
    </row>
    <row r="75" spans="6:40" ht="26.25" x14ac:dyDescent="0.25">
      <c r="F75" s="4"/>
      <c r="G75" s="4"/>
      <c r="H75" s="3"/>
      <c r="AH75" s="5"/>
      <c r="AM75" s="31"/>
      <c r="AN75" s="31"/>
    </row>
    <row r="76" spans="6:40" ht="26.25" x14ac:dyDescent="0.25">
      <c r="F76" s="4"/>
      <c r="G76" s="4"/>
      <c r="H76" s="3"/>
      <c r="AH76" s="5"/>
      <c r="AM76" s="31"/>
      <c r="AN76" s="31"/>
    </row>
    <row r="77" spans="6:40" ht="26.25" x14ac:dyDescent="0.25">
      <c r="F77" s="4"/>
      <c r="G77" s="4"/>
      <c r="H77" s="3"/>
      <c r="AH77" s="5"/>
      <c r="AM77" s="31"/>
      <c r="AN77" s="31"/>
    </row>
    <row r="78" spans="6:40" ht="26.25" x14ac:dyDescent="0.25">
      <c r="F78" s="4"/>
      <c r="G78" s="4"/>
      <c r="H78" s="3"/>
      <c r="AH78" s="5"/>
      <c r="AM78" s="31"/>
      <c r="AN78" s="31"/>
    </row>
    <row r="79" spans="6:40" ht="26.25" x14ac:dyDescent="0.25">
      <c r="F79" s="4"/>
      <c r="G79" s="4"/>
      <c r="H79" s="3"/>
      <c r="AH79" s="5"/>
      <c r="AM79" s="31"/>
      <c r="AN79" s="31"/>
    </row>
    <row r="80" spans="6:40" ht="26.25" x14ac:dyDescent="0.25">
      <c r="F80" s="4"/>
      <c r="G80" s="4"/>
      <c r="H80" s="3"/>
      <c r="AH80" s="5"/>
      <c r="AM80" s="31"/>
      <c r="AN80" s="31"/>
    </row>
    <row r="81" spans="6:40" ht="26.25" x14ac:dyDescent="0.25">
      <c r="F81" s="4"/>
      <c r="G81" s="4"/>
      <c r="H81" s="3"/>
      <c r="AH81" s="5"/>
      <c r="AM81" s="31"/>
      <c r="AN81" s="31"/>
    </row>
    <row r="82" spans="6:40" ht="26.25" x14ac:dyDescent="0.25">
      <c r="F82" s="4"/>
      <c r="G82" s="4"/>
      <c r="H82" s="3"/>
      <c r="AH82" s="5"/>
      <c r="AM82" s="31"/>
      <c r="AN82" s="31"/>
    </row>
    <row r="83" spans="6:40" ht="26.25" x14ac:dyDescent="0.25">
      <c r="F83" s="4"/>
      <c r="G83" s="4"/>
      <c r="H83" s="3"/>
      <c r="AH83" s="5"/>
      <c r="AM83" s="31"/>
      <c r="AN83" s="31"/>
    </row>
    <row r="84" spans="6:40" ht="26.25" x14ac:dyDescent="0.25">
      <c r="F84" s="4"/>
      <c r="G84" s="4"/>
      <c r="H84" s="3"/>
      <c r="AH84" s="5"/>
      <c r="AM84" s="31"/>
      <c r="AN84" s="31"/>
    </row>
    <row r="85" spans="6:40" ht="26.25" x14ac:dyDescent="0.25">
      <c r="F85" s="4"/>
      <c r="G85" s="4"/>
      <c r="H85" s="3"/>
      <c r="AH85" s="5"/>
      <c r="AM85" s="31"/>
      <c r="AN85" s="31"/>
    </row>
    <row r="86" spans="6:40" ht="26.25" x14ac:dyDescent="0.25">
      <c r="F86" s="4"/>
      <c r="G86" s="4"/>
      <c r="H86" s="3"/>
      <c r="AH86" s="5"/>
      <c r="AM86" s="31"/>
      <c r="AN86" s="31"/>
    </row>
    <row r="87" spans="6:40" ht="26.25" x14ac:dyDescent="0.25">
      <c r="F87" s="4"/>
      <c r="G87" s="4"/>
      <c r="H87" s="3"/>
      <c r="AH87" s="5"/>
      <c r="AM87" s="31"/>
      <c r="AN87" s="31"/>
    </row>
    <row r="88" spans="6:40" ht="26.25" x14ac:dyDescent="0.25">
      <c r="F88" s="4"/>
      <c r="G88" s="4"/>
      <c r="H88" s="3"/>
      <c r="AH88" s="5"/>
      <c r="AM88" s="31"/>
      <c r="AN88" s="31"/>
    </row>
    <row r="89" spans="6:40" ht="26.25" x14ac:dyDescent="0.25">
      <c r="F89" s="4"/>
      <c r="G89" s="4"/>
      <c r="H89" s="3"/>
      <c r="AH89" s="5"/>
      <c r="AM89" s="31"/>
      <c r="AN89" s="31"/>
    </row>
    <row r="90" spans="6:40" ht="26.25" x14ac:dyDescent="0.25">
      <c r="F90" s="4"/>
      <c r="G90" s="4"/>
      <c r="H90" s="3"/>
      <c r="AH90" s="5"/>
      <c r="AM90" s="31"/>
      <c r="AN90" s="31"/>
    </row>
    <row r="91" spans="6:40" ht="26.25" x14ac:dyDescent="0.25">
      <c r="F91" s="4"/>
      <c r="G91" s="4"/>
      <c r="H91" s="3"/>
      <c r="AH91" s="5"/>
      <c r="AM91" s="31"/>
      <c r="AN91" s="31"/>
    </row>
    <row r="92" spans="6:40" ht="26.25" x14ac:dyDescent="0.25">
      <c r="F92" s="4"/>
      <c r="G92" s="4"/>
      <c r="H92" s="3"/>
      <c r="AH92" s="5"/>
      <c r="AM92" s="31"/>
      <c r="AN92" s="31"/>
    </row>
    <row r="93" spans="6:40" ht="26.25" x14ac:dyDescent="0.25">
      <c r="F93" s="4"/>
      <c r="G93" s="4"/>
      <c r="H93" s="3"/>
      <c r="AH93" s="5"/>
      <c r="AM93" s="31"/>
      <c r="AN93" s="31"/>
    </row>
    <row r="94" spans="6:40" ht="26.25" x14ac:dyDescent="0.25">
      <c r="F94" s="4"/>
      <c r="G94" s="4"/>
      <c r="H94" s="3"/>
      <c r="AH94" s="5"/>
      <c r="AM94" s="31"/>
      <c r="AN94" s="31"/>
    </row>
    <row r="95" spans="6:40" ht="26.25" x14ac:dyDescent="0.25">
      <c r="F95" s="4"/>
      <c r="G95" s="4"/>
      <c r="H95" s="3"/>
      <c r="AH95" s="5"/>
      <c r="AM95" s="31"/>
      <c r="AN95" s="31"/>
    </row>
    <row r="96" spans="6:40" ht="26.25" x14ac:dyDescent="0.25">
      <c r="F96" s="4"/>
      <c r="G96" s="4"/>
      <c r="H96" s="3"/>
      <c r="AH96" s="5"/>
      <c r="AM96" s="31"/>
      <c r="AN96" s="31"/>
    </row>
    <row r="97" spans="5:40" ht="3.75" customHeight="1" x14ac:dyDescent="0.25">
      <c r="F97" s="4"/>
      <c r="G97" s="4"/>
      <c r="H97" s="3"/>
      <c r="AH97" s="5"/>
      <c r="AM97" s="31"/>
      <c r="AN97" s="31"/>
    </row>
    <row r="98" spans="5:40" ht="26.25" hidden="1" x14ac:dyDescent="0.25">
      <c r="F98" s="4"/>
      <c r="G98" s="4"/>
      <c r="H98" s="3"/>
      <c r="AH98" s="5"/>
      <c r="AM98" s="31"/>
      <c r="AN98" s="31"/>
    </row>
    <row r="99" spans="5:40" ht="26.25" hidden="1" x14ac:dyDescent="0.25">
      <c r="F99" s="4"/>
      <c r="G99" s="4"/>
      <c r="H99" s="3"/>
      <c r="AH99" s="5"/>
      <c r="AM99" s="31"/>
      <c r="AN99" s="31"/>
    </row>
    <row r="100" spans="5:40" ht="26.25" x14ac:dyDescent="0.25">
      <c r="F100" s="4"/>
      <c r="G100" s="4"/>
      <c r="H100" s="3"/>
      <c r="AH100" s="5"/>
      <c r="AM100" s="31"/>
      <c r="AN100" s="31"/>
    </row>
    <row r="101" spans="5:40" ht="26.25" x14ac:dyDescent="0.25">
      <c r="F101" s="4"/>
      <c r="G101" s="4"/>
      <c r="H101" s="3"/>
      <c r="AH101" s="5"/>
      <c r="AM101" s="31"/>
      <c r="AN101" s="31"/>
    </row>
    <row r="102" spans="5:40" ht="22.5" customHeight="1" x14ac:dyDescent="0.25">
      <c r="F102" s="4"/>
      <c r="G102" s="4"/>
      <c r="H102" s="3"/>
      <c r="AH102" s="5"/>
      <c r="AM102" s="31"/>
      <c r="AN102" s="31"/>
    </row>
    <row r="103" spans="5:40" ht="26.25" hidden="1" x14ac:dyDescent="0.25">
      <c r="F103" s="4"/>
      <c r="G103" s="4"/>
      <c r="H103" s="3"/>
      <c r="AH103" s="5"/>
      <c r="AM103" s="31"/>
      <c r="AN103" s="31"/>
    </row>
    <row r="104" spans="5:40" ht="26.25" hidden="1" x14ac:dyDescent="0.25">
      <c r="F104" s="4"/>
      <c r="G104" s="4"/>
      <c r="H104" s="3"/>
      <c r="AH104" s="5"/>
      <c r="AM104" s="31"/>
      <c r="AN104" s="31"/>
    </row>
    <row r="105" spans="5:40" ht="26.25" hidden="1" x14ac:dyDescent="0.25">
      <c r="F105" s="4"/>
      <c r="G105" s="4"/>
      <c r="H105" s="3"/>
      <c r="AH105" s="5"/>
      <c r="AM105" s="31"/>
      <c r="AN105" s="31"/>
    </row>
    <row r="106" spans="5:40" ht="26.25" hidden="1" x14ac:dyDescent="0.25">
      <c r="F106" s="4"/>
      <c r="G106" s="4"/>
      <c r="H106" s="3"/>
      <c r="AH106" s="5"/>
      <c r="AM106" s="31"/>
      <c r="AN106" s="31"/>
    </row>
    <row r="107" spans="5:40" ht="26.25" hidden="1" x14ac:dyDescent="0.25">
      <c r="F107" s="4"/>
      <c r="G107" s="4"/>
      <c r="H107" s="3"/>
      <c r="AH107" s="5"/>
      <c r="AM107" s="26"/>
      <c r="AN107" s="26"/>
    </row>
    <row r="108" spans="5:40" ht="252.75" customHeight="1" x14ac:dyDescent="0.25">
      <c r="E108" s="125" t="s">
        <v>21</v>
      </c>
      <c r="F108" s="126"/>
      <c r="G108" s="126"/>
      <c r="H108" s="126"/>
      <c r="I108" s="126"/>
      <c r="J108" s="126"/>
      <c r="K108" s="126"/>
      <c r="L108" s="49"/>
      <c r="M108" s="49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126" t="s">
        <v>27</v>
      </c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83"/>
    </row>
    <row r="109" spans="5:40" s="96" customFormat="1" ht="177.75" customHeight="1" x14ac:dyDescent="0.25">
      <c r="E109" s="95"/>
      <c r="F109" s="95"/>
      <c r="G109" s="95"/>
      <c r="H109" s="95"/>
      <c r="I109" s="95"/>
      <c r="J109" s="95"/>
      <c r="K109" s="95"/>
      <c r="L109" s="97"/>
      <c r="M109" s="97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</row>
    <row r="110" spans="5:40" ht="105" customHeight="1" x14ac:dyDescent="1.35">
      <c r="F110" s="54"/>
      <c r="G110" s="54"/>
      <c r="H110" s="51" t="s">
        <v>12</v>
      </c>
      <c r="I110" s="54"/>
      <c r="J110" s="51" t="s">
        <v>28</v>
      </c>
      <c r="AB110" s="13"/>
      <c r="AC110" s="64"/>
      <c r="AD110" s="51" t="s">
        <v>12</v>
      </c>
      <c r="AE110" s="54"/>
      <c r="AF110" s="68" t="s">
        <v>28</v>
      </c>
      <c r="AM110" s="31"/>
      <c r="AN110" s="31"/>
    </row>
    <row r="111" spans="5:40" ht="92.25" x14ac:dyDescent="1.35">
      <c r="F111" s="121" t="s">
        <v>9</v>
      </c>
      <c r="G111" s="122"/>
      <c r="H111" s="53">
        <v>2</v>
      </c>
      <c r="I111" s="54"/>
      <c r="J111" s="55">
        <f>+H111/$H$114</f>
        <v>3.2786885245901641E-2</v>
      </c>
      <c r="AB111" s="13"/>
      <c r="AC111" s="65" t="s">
        <v>20</v>
      </c>
      <c r="AD111" s="53">
        <v>44</v>
      </c>
      <c r="AE111" s="54"/>
      <c r="AF111" s="69">
        <f>+AD111/$AD$116</f>
        <v>0.72131147540983609</v>
      </c>
      <c r="AH111" s="54"/>
      <c r="AI111" s="54"/>
      <c r="AJ111" s="54"/>
      <c r="AK111" s="54"/>
      <c r="AL111" s="54"/>
      <c r="AN111" s="31"/>
    </row>
    <row r="112" spans="5:40" ht="86.25" customHeight="1" x14ac:dyDescent="1.35">
      <c r="F112" s="121" t="s">
        <v>10</v>
      </c>
      <c r="G112" s="122"/>
      <c r="H112" s="53">
        <v>58</v>
      </c>
      <c r="I112" s="54"/>
      <c r="J112" s="55">
        <f>+H112/$H$114</f>
        <v>0.95081967213114749</v>
      </c>
      <c r="AB112" s="27"/>
      <c r="AC112" s="65" t="s">
        <v>15</v>
      </c>
      <c r="AD112" s="53">
        <v>0</v>
      </c>
      <c r="AE112" s="54"/>
      <c r="AF112" s="69">
        <f>+AD112/$AD$116</f>
        <v>0</v>
      </c>
      <c r="AH112" s="54"/>
      <c r="AI112" s="54"/>
      <c r="AJ112" s="54"/>
      <c r="AK112" s="54"/>
      <c r="AL112" s="54"/>
      <c r="AN112" s="31"/>
    </row>
    <row r="113" spans="6:40" ht="99.75" customHeight="1" x14ac:dyDescent="1.35">
      <c r="F113" s="121" t="s">
        <v>11</v>
      </c>
      <c r="G113" s="122"/>
      <c r="H113" s="53">
        <v>1</v>
      </c>
      <c r="I113" s="54"/>
      <c r="J113" s="55">
        <f>+H113/$H$114</f>
        <v>1.6393442622950821E-2</v>
      </c>
      <c r="AB113" s="27"/>
      <c r="AC113" s="52" t="s">
        <v>16</v>
      </c>
      <c r="AD113" s="70">
        <v>0</v>
      </c>
      <c r="AE113" s="54"/>
      <c r="AF113" s="69">
        <f>+AD113/$AD$116</f>
        <v>0</v>
      </c>
      <c r="AH113" s="54"/>
      <c r="AI113" s="54"/>
      <c r="AJ113" s="54"/>
      <c r="AK113" s="54"/>
      <c r="AL113" s="54"/>
      <c r="AN113" s="31"/>
    </row>
    <row r="114" spans="6:40" ht="95.25" customHeight="1" x14ac:dyDescent="1.35">
      <c r="F114" s="94"/>
      <c r="G114" s="67" t="s">
        <v>12</v>
      </c>
      <c r="H114" s="67">
        <f>SUM(H111:H113)</f>
        <v>61</v>
      </c>
      <c r="I114" s="54"/>
      <c r="J114" s="62">
        <f>SUM(J111:J113)</f>
        <v>1</v>
      </c>
      <c r="K114" s="5"/>
      <c r="L114" s="5"/>
      <c r="M114" s="5"/>
      <c r="N114" s="5"/>
      <c r="O114" s="5"/>
      <c r="AB114" s="28"/>
      <c r="AC114" s="71" t="s">
        <v>18</v>
      </c>
      <c r="AD114" s="53">
        <v>0</v>
      </c>
      <c r="AE114" s="86"/>
      <c r="AF114" s="69">
        <f>+AD114/$AD$116</f>
        <v>0</v>
      </c>
      <c r="AH114" s="54"/>
      <c r="AI114" s="54"/>
      <c r="AJ114" s="54"/>
      <c r="AK114" s="54"/>
      <c r="AL114" s="54"/>
      <c r="AN114" s="31"/>
    </row>
    <row r="115" spans="6:40" ht="92.25" x14ac:dyDescent="1.35">
      <c r="F115" s="4"/>
      <c r="G115" s="4"/>
      <c r="H115" s="3"/>
      <c r="K115" s="5"/>
      <c r="L115" s="5"/>
      <c r="M115" s="5"/>
      <c r="N115" s="5"/>
      <c r="O115" s="5"/>
      <c r="AB115" s="28"/>
      <c r="AC115" s="63" t="s">
        <v>17</v>
      </c>
      <c r="AD115" s="72">
        <v>17</v>
      </c>
      <c r="AE115" s="54"/>
      <c r="AF115" s="69">
        <f>+AD115/$AD$116</f>
        <v>0.27868852459016391</v>
      </c>
      <c r="AH115" s="86"/>
      <c r="AI115" s="86"/>
      <c r="AJ115" s="86"/>
      <c r="AK115" s="86"/>
      <c r="AL115" s="86"/>
    </row>
    <row r="116" spans="6:40" ht="92.25" x14ac:dyDescent="1.35">
      <c r="F116" s="4"/>
      <c r="G116" s="4"/>
      <c r="H116" s="3"/>
      <c r="K116" s="5"/>
      <c r="L116" s="5"/>
      <c r="M116" s="5"/>
      <c r="N116" s="5"/>
      <c r="O116" s="5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29"/>
      <c r="AC116" s="93" t="s">
        <v>12</v>
      </c>
      <c r="AD116" s="61">
        <f>SUM(AD111:AD115)</f>
        <v>61</v>
      </c>
      <c r="AE116" s="54"/>
      <c r="AF116" s="73">
        <f>SUM(AF111:AF115)</f>
        <v>1</v>
      </c>
      <c r="AH116" s="54"/>
      <c r="AI116" s="54"/>
      <c r="AJ116" s="54"/>
      <c r="AK116" s="54"/>
      <c r="AL116" s="54"/>
    </row>
    <row r="117" spans="6:40" ht="92.25" x14ac:dyDescent="1.35">
      <c r="F117" s="4"/>
      <c r="G117" s="4"/>
      <c r="H117" s="3"/>
      <c r="K117" s="5"/>
      <c r="L117" s="5"/>
      <c r="M117" s="5"/>
      <c r="N117" s="5"/>
      <c r="O117" s="5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1"/>
      <c r="AC117" s="44"/>
      <c r="AD117" s="41"/>
      <c r="AH117" s="54"/>
      <c r="AI117" s="54"/>
      <c r="AJ117" s="54"/>
      <c r="AK117" s="54"/>
      <c r="AL117" s="54"/>
    </row>
    <row r="118" spans="6:40" ht="46.5" x14ac:dyDescent="0.25">
      <c r="F118" s="4"/>
      <c r="G118" s="4"/>
      <c r="H118" s="3"/>
      <c r="K118" s="5"/>
      <c r="L118" s="5"/>
      <c r="M118" s="5"/>
      <c r="N118" s="5"/>
      <c r="O118" s="5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1"/>
      <c r="AC118" s="44"/>
      <c r="AD118" s="41"/>
    </row>
    <row r="119" spans="6:40" ht="46.5" x14ac:dyDescent="0.25">
      <c r="F119" s="4"/>
      <c r="G119" s="4"/>
      <c r="H119" s="3"/>
      <c r="K119" s="5"/>
      <c r="L119" s="5"/>
      <c r="M119" s="5"/>
      <c r="N119" s="5"/>
      <c r="O119" s="5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1"/>
      <c r="AC119" s="44"/>
      <c r="AD119" s="41"/>
    </row>
    <row r="120" spans="6:40" ht="28.5" x14ac:dyDescent="0.25">
      <c r="F120" s="4"/>
      <c r="G120" s="4"/>
      <c r="H120" s="3"/>
      <c r="K120" s="5"/>
      <c r="L120" s="5"/>
      <c r="M120" s="5"/>
      <c r="N120" s="5"/>
      <c r="O120" s="5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1"/>
      <c r="AC120" s="16"/>
      <c r="AD120" s="10"/>
    </row>
    <row r="121" spans="6:40" x14ac:dyDescent="0.25">
      <c r="F121" s="4"/>
      <c r="G121" s="4"/>
      <c r="H121" s="3"/>
      <c r="K121" s="5"/>
      <c r="L121" s="5"/>
      <c r="M121" s="5"/>
      <c r="N121" s="5"/>
      <c r="O121" s="5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7"/>
      <c r="AD121" s="10"/>
    </row>
    <row r="122" spans="6:40" x14ac:dyDescent="0.25">
      <c r="F122" s="4"/>
      <c r="G122" s="4"/>
      <c r="H122" s="3"/>
      <c r="K122" s="5"/>
      <c r="L122" s="5"/>
      <c r="M122" s="5"/>
      <c r="N122" s="5"/>
      <c r="O122" s="5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0"/>
    </row>
    <row r="123" spans="6:40" x14ac:dyDescent="0.25">
      <c r="F123" s="4"/>
      <c r="G123" s="4"/>
      <c r="H123" s="3"/>
      <c r="K123" s="5"/>
      <c r="L123" s="5"/>
      <c r="M123" s="5"/>
      <c r="N123" s="5"/>
      <c r="O123" s="5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7"/>
      <c r="AD123" s="17"/>
    </row>
    <row r="124" spans="6:40" ht="26.25" x14ac:dyDescent="0.25">
      <c r="F124" s="4"/>
      <c r="G124" s="4"/>
      <c r="H124" s="3"/>
      <c r="K124" s="5"/>
      <c r="L124" s="5"/>
      <c r="M124" s="5"/>
      <c r="N124" s="5"/>
      <c r="O124" s="5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33"/>
      <c r="AD124" s="17"/>
    </row>
    <row r="125" spans="6:40" ht="15" customHeight="1" x14ac:dyDescent="0.25">
      <c r="F125" s="4"/>
      <c r="G125" s="4"/>
      <c r="H125" s="3"/>
      <c r="K125" s="5"/>
      <c r="L125" s="5"/>
      <c r="M125" s="5"/>
      <c r="N125" s="5"/>
      <c r="O125" s="5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17"/>
    </row>
    <row r="126" spans="6:40" ht="15" customHeight="1" x14ac:dyDescent="0.25">
      <c r="F126" s="4"/>
      <c r="G126" s="4"/>
      <c r="H126" s="3"/>
      <c r="K126" s="5"/>
      <c r="L126" s="5"/>
      <c r="M126" s="5"/>
      <c r="N126" s="5"/>
      <c r="O126" s="5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17"/>
    </row>
    <row r="127" spans="6:40" ht="15" customHeight="1" x14ac:dyDescent="0.25">
      <c r="F127" s="4"/>
      <c r="G127" s="4"/>
      <c r="H127" s="3"/>
      <c r="K127" s="5"/>
      <c r="L127" s="5"/>
      <c r="M127" s="5"/>
      <c r="N127" s="5"/>
      <c r="O127" s="5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17"/>
    </row>
    <row r="128" spans="6:40" ht="15" customHeight="1" x14ac:dyDescent="0.25">
      <c r="F128" s="4"/>
      <c r="G128" s="4"/>
      <c r="H128" s="3"/>
      <c r="K128" s="5"/>
      <c r="L128" s="5"/>
      <c r="M128" s="5"/>
      <c r="N128" s="5"/>
      <c r="O128" s="5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17"/>
    </row>
    <row r="129" spans="5:30" ht="15" customHeight="1" x14ac:dyDescent="0.25">
      <c r="F129" s="4"/>
      <c r="G129" s="4"/>
      <c r="H129" s="3"/>
      <c r="K129" s="5"/>
      <c r="L129" s="5"/>
      <c r="M129" s="5"/>
      <c r="N129" s="5"/>
      <c r="O129" s="5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5:30" ht="15" customHeight="1" x14ac:dyDescent="0.25">
      <c r="F130" s="4"/>
      <c r="G130" s="4"/>
      <c r="H130" s="3"/>
      <c r="K130" s="5"/>
      <c r="L130" s="5"/>
      <c r="M130" s="5"/>
      <c r="N130" s="5"/>
      <c r="O130" s="5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5:30" ht="15" customHeight="1" x14ac:dyDescent="0.25">
      <c r="F131" s="4"/>
      <c r="G131" s="4"/>
      <c r="H131" s="3"/>
      <c r="K131" s="5"/>
      <c r="L131" s="5"/>
      <c r="M131" s="5"/>
      <c r="N131" s="5"/>
      <c r="O131" s="5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5:30" ht="15" customHeight="1" x14ac:dyDescent="0.25">
      <c r="F132" s="4"/>
      <c r="G132" s="4"/>
      <c r="H132" s="3"/>
      <c r="K132" s="5"/>
      <c r="L132" s="5"/>
      <c r="M132" s="5"/>
      <c r="N132" s="5"/>
      <c r="O132" s="5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5:30" ht="15" customHeight="1" x14ac:dyDescent="0.25">
      <c r="F133" s="4"/>
      <c r="G133" s="4"/>
      <c r="H133" s="3"/>
      <c r="K133" s="5"/>
      <c r="L133" s="5"/>
      <c r="M133" s="5"/>
      <c r="N133" s="5"/>
      <c r="O133" s="5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5:30" ht="15" customHeight="1" x14ac:dyDescent="0.25">
      <c r="F134" s="4"/>
      <c r="G134" s="4"/>
      <c r="H134" s="3"/>
      <c r="K134" s="5"/>
      <c r="L134" s="5"/>
      <c r="M134" s="5"/>
      <c r="N134" s="5"/>
      <c r="O134" s="5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5:30" ht="15" customHeight="1" x14ac:dyDescent="0.25">
      <c r="F135" s="4"/>
      <c r="G135" s="4"/>
      <c r="H135" s="3"/>
      <c r="K135" s="5"/>
      <c r="L135" s="5"/>
      <c r="M135" s="5"/>
      <c r="N135" s="5"/>
      <c r="O135" s="5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5:30" ht="15" customHeight="1" x14ac:dyDescent="0.25">
      <c r="F136" s="4"/>
      <c r="G136" s="4"/>
      <c r="H136" s="3"/>
      <c r="K136" s="5"/>
      <c r="L136" s="5"/>
      <c r="M136" s="5"/>
      <c r="N136" s="5"/>
      <c r="O136" s="5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5:30" ht="15" customHeight="1" x14ac:dyDescent="0.25">
      <c r="F137" s="1"/>
      <c r="G137" s="1"/>
      <c r="H137" s="2"/>
      <c r="K137" s="5"/>
      <c r="L137" s="5"/>
      <c r="M137" s="5"/>
      <c r="N137" s="5"/>
      <c r="O137" s="5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5:30" ht="15" customHeight="1" x14ac:dyDescent="0.25">
      <c r="H138" s="2"/>
      <c r="K138" s="6"/>
      <c r="L138" s="6"/>
      <c r="M138" s="6"/>
      <c r="N138" s="6"/>
      <c r="O138" s="6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</row>
    <row r="139" spans="5:30" ht="15" customHeight="1" x14ac:dyDescent="0.25">
      <c r="F139" s="79"/>
      <c r="G139" s="79"/>
      <c r="H139" s="10"/>
      <c r="K139" s="6"/>
      <c r="L139" s="6"/>
      <c r="M139" s="6"/>
      <c r="N139" s="6"/>
      <c r="O139" s="6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</row>
    <row r="140" spans="5:30" ht="15" customHeight="1" x14ac:dyDescent="0.25">
      <c r="E140" s="79"/>
      <c r="F140" s="11"/>
      <c r="G140" s="11"/>
      <c r="H140" s="10"/>
      <c r="K140" s="6"/>
      <c r="L140" s="6"/>
      <c r="M140" s="6"/>
      <c r="N140" s="6"/>
      <c r="O140" s="6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17"/>
    </row>
    <row r="141" spans="5:30" ht="34.5" customHeight="1" x14ac:dyDescent="0.25">
      <c r="E141" s="11"/>
      <c r="F141" s="127"/>
      <c r="G141" s="127"/>
      <c r="H141" s="10"/>
      <c r="K141" s="6"/>
      <c r="L141" s="6"/>
      <c r="M141" s="6"/>
      <c r="N141" s="6"/>
      <c r="O141" s="6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17"/>
      <c r="AD141" s="17"/>
    </row>
    <row r="142" spans="5:30" x14ac:dyDescent="0.25">
      <c r="E142" s="11"/>
      <c r="F142" s="127"/>
      <c r="G142" s="127"/>
      <c r="H142" s="10"/>
      <c r="K142" s="6"/>
      <c r="L142" s="6"/>
      <c r="M142" s="6"/>
      <c r="N142" s="6"/>
      <c r="O142" s="6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5:30" x14ac:dyDescent="0.25">
      <c r="E143" s="11"/>
      <c r="F143" s="128"/>
      <c r="G143" s="128"/>
      <c r="H143" s="10"/>
      <c r="K143" s="6"/>
      <c r="L143" s="6"/>
      <c r="M143" s="6"/>
      <c r="N143" s="6"/>
      <c r="O143" s="6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5:30" x14ac:dyDescent="0.25">
      <c r="E144" s="11"/>
      <c r="F144" s="128"/>
      <c r="G144" s="128"/>
      <c r="H144" s="10"/>
      <c r="K144" s="6"/>
      <c r="L144" s="6"/>
      <c r="M144" s="6"/>
      <c r="N144" s="6"/>
      <c r="O144" s="6"/>
    </row>
    <row r="145" spans="5:15" x14ac:dyDescent="0.25">
      <c r="E145" s="11"/>
      <c r="F145" s="87"/>
      <c r="G145" s="87"/>
      <c r="H145" s="10"/>
      <c r="K145" s="6"/>
      <c r="L145" s="6"/>
      <c r="M145" s="6"/>
      <c r="N145" s="6"/>
      <c r="O145" s="6"/>
    </row>
    <row r="146" spans="5:15" x14ac:dyDescent="0.25">
      <c r="E146" s="11"/>
      <c r="F146" s="79"/>
      <c r="G146" s="79"/>
      <c r="H146" s="10"/>
      <c r="K146" s="6"/>
      <c r="L146" s="6"/>
      <c r="M146" s="6"/>
      <c r="N146" s="6"/>
      <c r="O146" s="6"/>
    </row>
    <row r="147" spans="5:15" ht="33" customHeight="1" x14ac:dyDescent="0.25">
      <c r="E147" s="79"/>
      <c r="F147" s="79"/>
      <c r="G147" s="79"/>
      <c r="H147" s="10"/>
      <c r="K147" s="6"/>
      <c r="L147" s="6"/>
      <c r="M147" s="6"/>
      <c r="N147" s="6"/>
      <c r="O147" s="6"/>
    </row>
    <row r="148" spans="5:15" ht="18" customHeight="1" x14ac:dyDescent="0.25">
      <c r="E148" s="79"/>
      <c r="F148" s="79"/>
      <c r="G148" s="79"/>
      <c r="H148" s="10"/>
      <c r="K148" s="6"/>
      <c r="L148" s="6"/>
      <c r="M148" s="6"/>
      <c r="N148" s="6"/>
      <c r="O148" s="6"/>
    </row>
    <row r="149" spans="5:15" ht="33" customHeight="1" x14ac:dyDescent="0.25">
      <c r="E149" s="79"/>
      <c r="F149" s="11"/>
      <c r="G149" s="11"/>
      <c r="H149" s="10"/>
      <c r="K149" s="7"/>
      <c r="L149" s="7"/>
      <c r="M149" s="7"/>
      <c r="N149" s="7"/>
      <c r="O149" s="7"/>
    </row>
    <row r="150" spans="5:15" x14ac:dyDescent="0.25">
      <c r="E150" s="11"/>
      <c r="F150" s="79"/>
      <c r="G150" s="79"/>
      <c r="H150" s="10"/>
    </row>
    <row r="151" spans="5:15" x14ac:dyDescent="0.25">
      <c r="E151" s="79"/>
    </row>
    <row r="202" spans="5:38" ht="207.75" customHeight="1" x14ac:dyDescent="0.25">
      <c r="E202" s="125" t="s">
        <v>22</v>
      </c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126" t="s">
        <v>4</v>
      </c>
      <c r="AD202" s="126"/>
      <c r="AE202" s="126"/>
      <c r="AF202" s="126"/>
      <c r="AG202" s="126"/>
      <c r="AH202" s="83"/>
      <c r="AI202" s="42"/>
      <c r="AJ202" s="42"/>
      <c r="AK202" s="42"/>
      <c r="AL202" s="42"/>
    </row>
    <row r="203" spans="5:38" s="96" customFormat="1" ht="207.75" customHeight="1" x14ac:dyDescent="0.25"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5"/>
      <c r="AD203" s="95"/>
      <c r="AE203" s="95"/>
      <c r="AF203" s="95"/>
      <c r="AG203" s="95"/>
      <c r="AH203" s="95"/>
      <c r="AI203" s="100"/>
      <c r="AJ203" s="100"/>
      <c r="AK203" s="100"/>
      <c r="AL203" s="100"/>
    </row>
    <row r="204" spans="5:38" ht="92.25" x14ac:dyDescent="1.35">
      <c r="G204" s="54"/>
      <c r="H204" s="51" t="s">
        <v>29</v>
      </c>
      <c r="I204" s="54"/>
      <c r="J204" s="54"/>
      <c r="AB204" s="13"/>
      <c r="AC204" s="64"/>
      <c r="AD204" s="75"/>
      <c r="AE204" s="51" t="s">
        <v>29</v>
      </c>
      <c r="AF204" s="54"/>
      <c r="AG204" s="51" t="s">
        <v>28</v>
      </c>
    </row>
    <row r="205" spans="5:38" ht="92.25" x14ac:dyDescent="1.35">
      <c r="F205" s="35"/>
      <c r="G205" s="52" t="s">
        <v>23</v>
      </c>
      <c r="H205" s="53">
        <v>44</v>
      </c>
      <c r="I205" s="54"/>
      <c r="J205" s="54"/>
      <c r="K205" s="54"/>
      <c r="L205" s="54"/>
      <c r="M205" s="54"/>
      <c r="N205" s="54"/>
      <c r="O205" s="103" t="s">
        <v>28</v>
      </c>
      <c r="AB205" s="13"/>
      <c r="AC205" s="119" t="s">
        <v>5</v>
      </c>
      <c r="AD205" s="119"/>
      <c r="AE205" s="53">
        <v>41</v>
      </c>
      <c r="AF205" s="54"/>
      <c r="AG205" s="55">
        <f>+AE205/$AE$209</f>
        <v>0.67213114754098358</v>
      </c>
    </row>
    <row r="206" spans="5:38" ht="126" customHeight="1" x14ac:dyDescent="1.35">
      <c r="F206" s="35"/>
      <c r="G206" s="52" t="s">
        <v>30</v>
      </c>
      <c r="H206" s="53">
        <v>3</v>
      </c>
      <c r="I206" s="110" t="s">
        <v>35</v>
      </c>
      <c r="J206" s="111"/>
      <c r="K206" s="111"/>
      <c r="L206" s="111"/>
      <c r="M206" s="111"/>
      <c r="N206" s="54"/>
      <c r="O206" s="102">
        <f>+H205/$H$208</f>
        <v>0.72131147540983609</v>
      </c>
      <c r="AB206" s="43"/>
      <c r="AC206" s="119" t="s">
        <v>31</v>
      </c>
      <c r="AD206" s="119"/>
      <c r="AE206" s="53">
        <v>0</v>
      </c>
      <c r="AF206" s="54"/>
      <c r="AG206" s="55">
        <f>+AE206/$AE$209</f>
        <v>0</v>
      </c>
    </row>
    <row r="207" spans="5:38" ht="188.25" customHeight="1" x14ac:dyDescent="1.35">
      <c r="F207" s="89"/>
      <c r="G207" s="74" t="s">
        <v>17</v>
      </c>
      <c r="H207" s="53">
        <v>14</v>
      </c>
      <c r="I207" s="54"/>
      <c r="J207" s="54"/>
      <c r="K207" s="88"/>
      <c r="L207" s="88"/>
      <c r="M207" s="88"/>
      <c r="N207" s="88"/>
      <c r="O207" s="55">
        <f t="shared" ref="O207:O208" si="1">+H206/$H$208</f>
        <v>4.9180327868852458E-2</v>
      </c>
      <c r="AB207" s="43"/>
      <c r="AC207" s="120" t="s">
        <v>25</v>
      </c>
      <c r="AD207" s="120"/>
      <c r="AE207" s="53">
        <v>14</v>
      </c>
      <c r="AF207" s="54"/>
      <c r="AG207" s="55">
        <f>+AE207/$AE$209</f>
        <v>0.22950819672131148</v>
      </c>
    </row>
    <row r="208" spans="5:38" ht="92.25" x14ac:dyDescent="1.35">
      <c r="F208" s="4"/>
      <c r="G208" s="93" t="s">
        <v>12</v>
      </c>
      <c r="H208" s="93">
        <f>SUM(H205:H207)</f>
        <v>61</v>
      </c>
      <c r="I208" s="54"/>
      <c r="J208" s="54"/>
      <c r="K208" s="54"/>
      <c r="L208" s="54"/>
      <c r="M208" s="54"/>
      <c r="N208" s="54"/>
      <c r="O208" s="55">
        <f t="shared" si="1"/>
        <v>0.22950819672131148</v>
      </c>
      <c r="AB208" s="35"/>
      <c r="AC208" s="121" t="s">
        <v>32</v>
      </c>
      <c r="AD208" s="122"/>
      <c r="AE208" s="53">
        <v>6</v>
      </c>
      <c r="AF208" s="54"/>
      <c r="AG208" s="55">
        <f>+AE208/$AE$209</f>
        <v>9.8360655737704916E-2</v>
      </c>
    </row>
    <row r="209" spans="11:40" ht="92.25" x14ac:dyDescent="1.35">
      <c r="K209" s="54"/>
      <c r="L209" s="54"/>
      <c r="M209" s="54"/>
      <c r="N209" s="54"/>
      <c r="O209" s="62">
        <f>SUM(O206:O208)</f>
        <v>1</v>
      </c>
      <c r="AB209" s="35"/>
      <c r="AC209" s="123" t="s">
        <v>12</v>
      </c>
      <c r="AD209" s="123"/>
      <c r="AE209" s="76">
        <f>SUM(AE205:AE208)</f>
        <v>61</v>
      </c>
      <c r="AF209" s="77"/>
      <c r="AG209" s="78">
        <f>SUM(AG205:AG208)</f>
        <v>1</v>
      </c>
    </row>
    <row r="210" spans="11:40" ht="30" customHeight="1" x14ac:dyDescent="0.25"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1"/>
      <c r="AC210" s="112"/>
      <c r="AD210" s="113"/>
      <c r="AE210" s="113"/>
      <c r="AF210" s="113"/>
      <c r="AG210" s="113"/>
      <c r="AH210" s="48"/>
      <c r="AI210" s="124"/>
      <c r="AJ210" s="124"/>
      <c r="AK210" s="124"/>
      <c r="AL210" s="124"/>
      <c r="AM210" s="124"/>
      <c r="AN210" s="124"/>
    </row>
    <row r="211" spans="11:40" ht="28.5" x14ac:dyDescent="0.25"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1"/>
      <c r="AC211" s="81"/>
      <c r="AD211" s="25"/>
      <c r="AN211" s="89"/>
    </row>
    <row r="212" spans="11:40" ht="28.5" x14ac:dyDescent="0.25"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2"/>
      <c r="AC212" s="82"/>
      <c r="AD212" s="3"/>
      <c r="AN212" s="90"/>
    </row>
    <row r="213" spans="11:40" ht="28.5" x14ac:dyDescent="0.25"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2"/>
      <c r="AC213" s="82"/>
      <c r="AD213" s="3"/>
      <c r="AN213" s="90"/>
    </row>
    <row r="214" spans="11:40" ht="31.5" x14ac:dyDescent="0.25"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3"/>
      <c r="AN214" s="91"/>
    </row>
    <row r="215" spans="11:40" x14ac:dyDescent="0.25"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3"/>
      <c r="AF215" s="15"/>
      <c r="AG215" s="15"/>
    </row>
    <row r="216" spans="11:40" x14ac:dyDescent="0.25"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3"/>
      <c r="AF216" s="15"/>
      <c r="AG216" s="15"/>
    </row>
    <row r="217" spans="11:40" x14ac:dyDescent="0.25"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3"/>
    </row>
    <row r="219" spans="11:40" x14ac:dyDescent="0.25">
      <c r="AF219" s="15"/>
      <c r="AG219" s="15"/>
    </row>
    <row r="220" spans="11:40" x14ac:dyDescent="0.25">
      <c r="AF220" s="15"/>
      <c r="AG220" s="15"/>
    </row>
    <row r="221" spans="11:40" x14ac:dyDescent="0.25">
      <c r="AF221" s="15"/>
      <c r="AG221" s="15"/>
    </row>
    <row r="222" spans="11:40" x14ac:dyDescent="0.25">
      <c r="AF222" s="15"/>
      <c r="AG222" s="15"/>
    </row>
    <row r="223" spans="11:40" x14ac:dyDescent="0.25">
      <c r="AF223" s="15"/>
      <c r="AG223" s="15"/>
    </row>
    <row r="224" spans="11:40" x14ac:dyDescent="0.25">
      <c r="AF224" s="15"/>
      <c r="AG224" s="15"/>
    </row>
    <row r="280" ht="7.5" customHeight="1" x14ac:dyDescent="0.25"/>
    <row r="281" hidden="1" x14ac:dyDescent="0.25"/>
    <row r="295" spans="5:38" ht="33.75" customHeight="1" x14ac:dyDescent="0.25">
      <c r="E295" s="101"/>
      <c r="F295" s="101"/>
      <c r="G295" s="101"/>
      <c r="H295" s="101"/>
      <c r="I295" s="101"/>
      <c r="J295" s="101"/>
      <c r="K295" s="101"/>
    </row>
    <row r="296" spans="5:38" ht="15.75" thickBot="1" x14ac:dyDescent="0.3">
      <c r="E296" s="101"/>
      <c r="F296" s="101"/>
      <c r="G296" s="101"/>
      <c r="H296" s="101"/>
      <c r="I296" s="101"/>
      <c r="J296" s="101"/>
      <c r="K296" s="101"/>
    </row>
    <row r="297" spans="5:38" ht="409.6" customHeight="1" thickBot="1" x14ac:dyDescent="0.3">
      <c r="E297" s="114" t="s">
        <v>7</v>
      </c>
      <c r="F297" s="115"/>
      <c r="G297" s="115"/>
      <c r="H297" s="115"/>
      <c r="I297" s="115"/>
      <c r="J297" s="115"/>
      <c r="K297" s="115"/>
      <c r="L297" s="116"/>
      <c r="N297" s="39">
        <v>3</v>
      </c>
      <c r="AD297" s="107" t="s">
        <v>24</v>
      </c>
      <c r="AE297" s="108"/>
      <c r="AF297" s="108"/>
      <c r="AG297" s="108"/>
      <c r="AH297" s="108"/>
      <c r="AI297" s="108"/>
      <c r="AJ297" s="108"/>
      <c r="AK297" s="108"/>
      <c r="AL297" s="109"/>
    </row>
    <row r="298" spans="5:38" ht="255" customHeight="1" thickBot="1" x14ac:dyDescent="1.4">
      <c r="E298" s="117" t="s">
        <v>8</v>
      </c>
      <c r="F298" s="118"/>
      <c r="G298" s="118"/>
      <c r="H298" s="118"/>
      <c r="I298" s="118"/>
      <c r="J298" s="118"/>
      <c r="K298" s="118"/>
      <c r="L298" s="116"/>
      <c r="M298" s="54"/>
      <c r="N298" s="39">
        <v>3</v>
      </c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spans="5:38" ht="185.25" customHeight="1" thickBot="1" x14ac:dyDescent="1.4">
      <c r="E299" s="104" t="s">
        <v>6</v>
      </c>
      <c r="F299" s="105"/>
      <c r="G299" s="105"/>
      <c r="H299" s="105"/>
      <c r="I299" s="105"/>
      <c r="J299" s="105"/>
      <c r="K299" s="105"/>
      <c r="L299" s="106"/>
      <c r="M299" s="54"/>
      <c r="N299" s="39">
        <v>0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107" t="s">
        <v>13</v>
      </c>
      <c r="AE299" s="108"/>
      <c r="AF299" s="108"/>
      <c r="AG299" s="108"/>
      <c r="AH299" s="108"/>
      <c r="AI299" s="108"/>
      <c r="AJ299" s="108"/>
      <c r="AK299" s="108"/>
      <c r="AL299" s="109"/>
    </row>
  </sheetData>
  <mergeCells count="41">
    <mergeCell ref="I15:AB15"/>
    <mergeCell ref="I19:AC19"/>
    <mergeCell ref="AM19:AN19"/>
    <mergeCell ref="I20:AC20"/>
    <mergeCell ref="I21:AC21"/>
    <mergeCell ref="E25:AM26"/>
    <mergeCell ref="E28:AM28"/>
    <mergeCell ref="AM30:AN30"/>
    <mergeCell ref="H32:AB32"/>
    <mergeCell ref="AB39:AD39"/>
    <mergeCell ref="E40:K40"/>
    <mergeCell ref="AC40:AG40"/>
    <mergeCell ref="F41:G41"/>
    <mergeCell ref="AJ41:AK41"/>
    <mergeCell ref="E44:F45"/>
    <mergeCell ref="AJ44:AK44"/>
    <mergeCell ref="AJ45:AK45"/>
    <mergeCell ref="AC205:AD205"/>
    <mergeCell ref="E108:K108"/>
    <mergeCell ref="AC108:AM108"/>
    <mergeCell ref="F111:G111"/>
    <mergeCell ref="F112:G112"/>
    <mergeCell ref="F113:G113"/>
    <mergeCell ref="F141:G141"/>
    <mergeCell ref="F142:G142"/>
    <mergeCell ref="F143:G143"/>
    <mergeCell ref="F144:G144"/>
    <mergeCell ref="E202:O202"/>
    <mergeCell ref="AC202:AG202"/>
    <mergeCell ref="E299:L299"/>
    <mergeCell ref="AD299:AL299"/>
    <mergeCell ref="I206:M206"/>
    <mergeCell ref="AC210:AG210"/>
    <mergeCell ref="E297:L297"/>
    <mergeCell ref="AD297:AL297"/>
    <mergeCell ref="E298:L298"/>
    <mergeCell ref="AC206:AD206"/>
    <mergeCell ref="AC207:AD207"/>
    <mergeCell ref="AC208:AD208"/>
    <mergeCell ref="AC209:AD209"/>
    <mergeCell ref="AI210:AN210"/>
  </mergeCells>
  <pageMargins left="0.23622047244094491" right="0.23622047244094491" top="0.35433070866141736" bottom="0.35433070866141736" header="0.31496062992125984" footer="0.31496062992125984"/>
  <pageSetup paperSize="281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ANUAL_2025</vt:lpstr>
      <vt:lpstr>ANUAL_2025!Área_de_impresión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2026-01-16T16:42:01Z</cp:lastPrinted>
  <dcterms:created xsi:type="dcterms:W3CDTF">2021-11-02T17:27:10Z</dcterms:created>
  <dcterms:modified xsi:type="dcterms:W3CDTF">2026-01-16T16:42:32Z</dcterms:modified>
</cp:coreProperties>
</file>